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<sst xmlns="http://schemas.openxmlformats.org/spreadsheetml/2006/main" count="612" uniqueCount="66">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</sst>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14348.1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29207.5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78648.89999999998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39463.00000000001</v>
      </c>
      <c r="AE9" s="51">
        <f>AE10+AE15+AE24+AE33+AE47+AE52+AE54+AE61+AE62+AE71+AE72+AE75+AE87+AE80+AE82+AE81+AE69+AE88+AE90+AE89+AE70+AE40+AE91</f>
        <v>54924.19999999999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1410.8999999999999</v>
      </c>
      <c r="AE10" s="28">
        <f>B10+C10-AD10</f>
        <v>4351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1291</v>
      </c>
      <c r="AE11" s="28">
        <f>B11+C11-AD11</f>
        <v>2419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4.4</v>
      </c>
      <c r="AE12" s="28">
        <f>B12+C12-AD12</f>
        <v>672.3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115.49999999999997</v>
      </c>
      <c r="AE14" s="28">
        <f>AE10-AE11-AE12-AE13</f>
        <v>1259.7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16147.3</v>
      </c>
      <c r="AE15" s="28">
        <f aca="true" t="shared" si="3" ref="AE15:AE31">B15+C15-AD15</f>
        <v>21046.199999999993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7766.099999999999</v>
      </c>
      <c r="AE16" s="72">
        <f t="shared" si="3"/>
        <v>6605.099999999999</v>
      </c>
    </row>
    <row r="17" spans="1:32" ht="15.75">
      <c r="A17" s="3" t="s">
        <v>5</v>
      </c>
      <c r="B17" s="23">
        <f>23830.9-742-3513.7</f>
        <v>19575.2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7102.9</v>
      </c>
      <c r="AE17" s="28">
        <f t="shared" si="3"/>
        <v>13388.000000000002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758.1</v>
      </c>
      <c r="AE19" s="28">
        <f t="shared" si="3"/>
        <v>1861.4</v>
      </c>
    </row>
    <row r="20" spans="1:31" ht="15.75">
      <c r="A20" s="3" t="s">
        <v>2</v>
      </c>
      <c r="B20" s="23">
        <f>1061.2+611+2001.2+2274.6+742+3513.7</f>
        <v>10203.7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8235</v>
      </c>
      <c r="AE20" s="28">
        <f t="shared" si="3"/>
        <v>4923.6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163.1999999999927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47.49999999999915</v>
      </c>
      <c r="AE23" s="28">
        <f t="shared" si="3"/>
        <v>721.1999999999935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12533.1</v>
      </c>
      <c r="AE24" s="28">
        <f t="shared" si="3"/>
        <v>9281.6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7771.3</v>
      </c>
      <c r="AE25" s="72">
        <f t="shared" si="3"/>
        <v>8120.099999999999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9914.6</v>
      </c>
      <c r="AE26" s="28">
        <f t="shared" si="3"/>
        <v>6331.5999999999985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337.20000000000005</v>
      </c>
      <c r="AE27" s="28">
        <f t="shared" si="3"/>
        <v>1313.4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242.1</v>
      </c>
      <c r="AE28" s="28">
        <f t="shared" si="3"/>
        <v>270.70000000000005</v>
      </c>
    </row>
    <row r="29" spans="1:31" ht="15.75">
      <c r="A29" s="3" t="s">
        <v>2</v>
      </c>
      <c r="B29" s="23">
        <f>890.4+518</f>
        <v>1408.4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1403.2</v>
      </c>
      <c r="AE29" s="28">
        <f t="shared" si="3"/>
        <v>86.79999999999995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89.8</v>
      </c>
      <c r="AE30" s="28">
        <f t="shared" si="3"/>
        <v>67.50000000000001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1486.2000000000012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546.1999999999997</v>
      </c>
      <c r="AE32" s="28">
        <f>AE24-AE26-AE27-AE28-AE29-AE30-AE31</f>
        <v>1211.6000000000017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84.5</v>
      </c>
      <c r="AE33" s="28">
        <f aca="true" t="shared" si="6" ref="AE33:AE38">B33+C33-AD33</f>
        <v>1645.5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48</v>
      </c>
      <c r="AE34" s="28">
        <f t="shared" si="6"/>
        <v>92.39999999999998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</v>
      </c>
      <c r="AE39" s="28">
        <f>AE33-AE34-AE36-AE38-AE35-AE37</f>
        <v>101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288.7</v>
      </c>
      <c r="AE40" s="28">
        <f aca="true" t="shared" si="8" ref="AE40:AE45">B40+C40-AD40</f>
        <v>312.7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238.6</v>
      </c>
      <c r="AE41" s="28">
        <f t="shared" si="8"/>
        <v>247.49999999999997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34.4</v>
      </c>
      <c r="AE44" s="28">
        <f t="shared" si="8"/>
        <v>22.4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23.000000000000025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10.000000000000005</v>
      </c>
      <c r="AE46" s="28">
        <f>AE40-AE41-AE42-AE43-AE44-AE45</f>
        <v>39.00000000000002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140</v>
      </c>
      <c r="AE47" s="28">
        <f>B47+C47-AD47</f>
        <v>1809.6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139.6</v>
      </c>
      <c r="AE49" s="28">
        <f>B49+C49-AD49</f>
        <v>1674.7000000000003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0.4000000000000057</v>
      </c>
      <c r="AE51" s="28">
        <f>AE47-AE49-AE48</f>
        <v>134.89999999999964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3227.6000000000004</v>
      </c>
      <c r="AE52" s="28">
        <f aca="true" t="shared" si="12" ref="AE52:AE59">B52+C52-AD52</f>
        <v>1026.3999999999996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275.09999999999997</v>
      </c>
      <c r="AE53" s="28">
        <f t="shared" si="12"/>
        <v>339.50000000000006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1849.1999999999998</v>
      </c>
      <c r="AE54" s="23">
        <f t="shared" si="12"/>
        <v>2649.5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1196.2</v>
      </c>
      <c r="AE55" s="23">
        <f t="shared" si="12"/>
        <v>1395.3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81.3</v>
      </c>
      <c r="AE57" s="23">
        <f t="shared" si="12"/>
        <v>432.7999999999999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568.2999999999998</v>
      </c>
      <c r="AE60" s="23">
        <f>AE54-AE55-AE57-AE59-AE56-AE58</f>
        <v>801.4000000000001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5.4</v>
      </c>
      <c r="AE61" s="23">
        <f aca="true" t="shared" si="15" ref="AE61:AE67">B61+C61-AD61</f>
        <v>137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473.5</v>
      </c>
      <c r="AE62" s="23">
        <f t="shared" si="15"/>
        <v>1545.7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272.6</v>
      </c>
      <c r="AE63" s="23">
        <f t="shared" si="15"/>
        <v>662.3000000000001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17.6</v>
      </c>
      <c r="AE65" s="23">
        <f t="shared" si="15"/>
        <v>53.49999999999999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52.5</v>
      </c>
      <c r="AE66" s="23">
        <f t="shared" si="15"/>
        <v>13.299999999999997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130.79999999999998</v>
      </c>
      <c r="AE68" s="23">
        <f>AE62-AE63-AE66-AE67-AE65-AE64</f>
        <v>816.6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179.79999999999998</v>
      </c>
      <c r="AE72" s="31">
        <f t="shared" si="17"/>
        <v>2532.8999999999996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50.3</v>
      </c>
      <c r="AE75" s="31">
        <f t="shared" si="17"/>
        <v>1177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348.9</v>
      </c>
      <c r="AE87" s="23">
        <f t="shared" si="17"/>
        <v>1935.4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78648.89999999998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39463.00000000001</v>
      </c>
      <c r="AE93" s="59">
        <f>AE10+AE15+AE24+AE33+AE47+AE52+AE54+AE61+AE62+AE69+AE71+AE72+AE75+AE80+AE81+AE82+AE87+AE88+AE89+AE90+AE70+AE40+AE91</f>
        <v>54924.19999999999</v>
      </c>
    </row>
    <row r="94" spans="1:31" ht="15.75">
      <c r="A94" s="3" t="s">
        <v>5</v>
      </c>
      <c r="B94" s="23">
        <f aca="true" t="shared" si="19" ref="B94:AB94">B11+B17+B26+B34+B55+B63+B73+B41+B76</f>
        <v>43212.49999999999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20105.4</v>
      </c>
      <c r="AE94" s="28">
        <f>B94+C94-AD94</f>
        <v>24581.399999999994</v>
      </c>
    </row>
    <row r="95" spans="1:31" ht="15.75">
      <c r="A95" s="3" t="s">
        <v>2</v>
      </c>
      <c r="B95" s="23">
        <f aca="true" t="shared" si="20" ref="B95:AB95">B12+B20+B29+B36+B57+B66+B44+B79+B74+B53</f>
        <v>12606.4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10180.4</v>
      </c>
      <c r="AE95" s="28">
        <f>B95+C95-AD95</f>
        <v>6670.4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337.20000000000005</v>
      </c>
      <c r="AE96" s="28">
        <f>B96+C96-AD96</f>
        <v>1390.6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1023.5</v>
      </c>
      <c r="AE97" s="28">
        <f>B97+C97-AD97</f>
        <v>2189.4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236.59999999999997</v>
      </c>
      <c r="AE98" s="28">
        <f>B98+C98-AD98</f>
        <v>3307.0000000000005</v>
      </c>
    </row>
    <row r="99" spans="1:31" ht="12.75">
      <c r="A99" s="1" t="s">
        <v>47</v>
      </c>
      <c r="B99" s="2">
        <f aca="true" t="shared" si="24" ref="B99:AB99">B93-B94-B95-B96-B97-B98</f>
        <v>16399.499999999985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7579.900000000005</v>
      </c>
      <c r="AE99" s="2">
        <f>AE93-AE94-AE95-AE96-AE97-AE98</f>
        <v>16785.399999999994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2015-05-18T12:36:37Z</cp:lastPrinted>
  <dcterms:created xsi:type="dcterms:W3CDTF">2002-11-05T08:53:00Z</dcterms:created>
  <dcterms:modified xsi:type="dcterms:W3CDTF">2015-05-19T05:11:25Z</dcterms:modified>
  <cp:category/>
  <cp:version/>
  <cp:contentType/>
  <cp:contentStatus/>
</cp:coreProperties>
</file>